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540" windowHeight="19020" tabRatio="500"/>
  </bookViews>
  <sheets>
    <sheet name="Sheet1" sheetId="1" r:id="rId1"/>
  </sheets>
  <definedNames>
    <definedName name="_xlnm.Print_Area" localSheetId="0">Sheet1!$A$1:$F$72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2" i="1" l="1"/>
  <c r="F72" i="1"/>
  <c r="B72" i="1"/>
  <c r="D69" i="1"/>
  <c r="F69" i="1"/>
  <c r="B69" i="1"/>
  <c r="D16" i="1"/>
  <c r="F16" i="1"/>
  <c r="B16" i="1"/>
  <c r="D8" i="1"/>
  <c r="F8" i="1"/>
  <c r="B8" i="1"/>
  <c r="D20" i="1"/>
  <c r="F20" i="1"/>
  <c r="B20" i="1"/>
</calcChain>
</file>

<file path=xl/sharedStrings.xml><?xml version="1.0" encoding="utf-8"?>
<sst xmlns="http://schemas.openxmlformats.org/spreadsheetml/2006/main" count="28" uniqueCount="27">
  <si>
    <t>MAJOR EVENT GUIDELINES Appendix 2</t>
  </si>
  <si>
    <t>Income &amp; Expenditure Statement</t>
  </si>
  <si>
    <t>Income</t>
  </si>
  <si>
    <t>Base line budget</t>
  </si>
  <si>
    <t>Expenditure</t>
  </si>
  <si>
    <t>20% fall in entries</t>
  </si>
  <si>
    <t>20% increase in entries</t>
  </si>
  <si>
    <t>Race entry number</t>
  </si>
  <si>
    <t>Sponsorship</t>
  </si>
  <si>
    <t>Donations</t>
  </si>
  <si>
    <t>Grants</t>
  </si>
  <si>
    <t>Canteen</t>
  </si>
  <si>
    <t>Practice fees</t>
  </si>
  <si>
    <t>Camping fees</t>
  </si>
  <si>
    <t>Officials accomodation</t>
  </si>
  <si>
    <t>Other accomodation</t>
  </si>
  <si>
    <t>Trophies</t>
  </si>
  <si>
    <t>Capital works</t>
  </si>
  <si>
    <t>Canteen supplies</t>
  </si>
  <si>
    <t>Track fees</t>
  </si>
  <si>
    <t>etc.</t>
  </si>
  <si>
    <t>PROFIT / LOSS</t>
  </si>
  <si>
    <t>Total income</t>
  </si>
  <si>
    <t>AKA permit fee</t>
  </si>
  <si>
    <t>AKA fees @ $22 per entry</t>
  </si>
  <si>
    <t>Race entry fees @ $200</t>
  </si>
  <si>
    <t>Total expediture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</si>
</sst>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/>
    <xf numFmtId="0" fontId="2" fillId="0" borderId="0" xfId="0" applyFont="1" applyAlignment="1"/>
    <xf numFmtId="0" fontId="4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2"/>
  <sheetViews>
    <sheetView tabSelected="1" workbookViewId="0">
      <selection activeCell="A18" sqref="A18:A28"/>
    </sheetView>
  </sheetViews>
  <sheetFormatPr baseColWidth="10" defaultRowHeight="15" x14ac:dyDescent="0"/>
  <cols>
    <col min="1" max="1" width="30.83203125" customWidth="1"/>
    <col min="2" max="2" width="20.83203125" customWidth="1"/>
    <col min="3" max="3" width="2.5" customWidth="1"/>
    <col min="4" max="4" width="20.83203125" customWidth="1"/>
    <col min="5" max="5" width="2.83203125" customWidth="1"/>
    <col min="6" max="6" width="20.83203125" customWidth="1"/>
  </cols>
  <sheetData>
    <row r="1" spans="1:8" ht="18">
      <c r="A1" s="7" t="s">
        <v>0</v>
      </c>
      <c r="B1" s="7"/>
      <c r="C1" s="7"/>
      <c r="D1" s="7"/>
      <c r="E1" s="7"/>
      <c r="F1" s="7"/>
      <c r="G1" s="4"/>
      <c r="H1" s="4"/>
    </row>
    <row r="2" spans="1:8">
      <c r="A2" s="6" t="s">
        <v>1</v>
      </c>
      <c r="B2" s="6"/>
      <c r="C2" s="6"/>
      <c r="D2" s="6"/>
      <c r="E2" s="6"/>
      <c r="F2" s="6"/>
      <c r="G2" s="3"/>
      <c r="H2" s="3"/>
    </row>
    <row r="4" spans="1:8" s="1" customFormat="1">
      <c r="A4" s="6" t="s">
        <v>3</v>
      </c>
      <c r="B4" s="6"/>
      <c r="D4" s="3" t="s">
        <v>5</v>
      </c>
      <c r="F4" s="3" t="s">
        <v>6</v>
      </c>
      <c r="G4" s="3"/>
    </row>
    <row r="6" spans="1:8">
      <c r="A6" s="1" t="s">
        <v>2</v>
      </c>
    </row>
    <row r="7" spans="1:8">
      <c r="A7" t="s">
        <v>7</v>
      </c>
      <c r="B7" s="5">
        <v>200</v>
      </c>
      <c r="D7" s="2">
        <v>160</v>
      </c>
      <c r="F7" s="2">
        <v>240</v>
      </c>
    </row>
    <row r="8" spans="1:8">
      <c r="A8" t="s">
        <v>25</v>
      </c>
      <c r="B8">
        <f>B7*200</f>
        <v>40000</v>
      </c>
      <c r="D8">
        <f t="shared" ref="D8:F8" si="0">D7*200</f>
        <v>32000</v>
      </c>
      <c r="F8">
        <f t="shared" si="0"/>
        <v>48000</v>
      </c>
    </row>
    <row r="9" spans="1:8">
      <c r="A9" t="s">
        <v>8</v>
      </c>
    </row>
    <row r="10" spans="1:8">
      <c r="A10" t="s">
        <v>9</v>
      </c>
    </row>
    <row r="11" spans="1:8">
      <c r="A11" t="s">
        <v>10</v>
      </c>
    </row>
    <row r="12" spans="1:8">
      <c r="A12" t="s">
        <v>12</v>
      </c>
    </row>
    <row r="13" spans="1:8">
      <c r="A13" t="s">
        <v>11</v>
      </c>
    </row>
    <row r="14" spans="1:8">
      <c r="A14" t="s">
        <v>13</v>
      </c>
    </row>
    <row r="16" spans="1:8">
      <c r="A16" t="s">
        <v>22</v>
      </c>
      <c r="B16">
        <f>SUM(B8:B15)</f>
        <v>40000</v>
      </c>
      <c r="D16">
        <f t="shared" ref="D16:F16" si="1">SUM(D8:D15)</f>
        <v>32000</v>
      </c>
      <c r="F16">
        <f t="shared" si="1"/>
        <v>48000</v>
      </c>
    </row>
    <row r="18" spans="1:6">
      <c r="A18" s="1" t="s">
        <v>4</v>
      </c>
    </row>
    <row r="19" spans="1:6">
      <c r="A19" s="1" t="s">
        <v>23</v>
      </c>
      <c r="B19">
        <v>750</v>
      </c>
      <c r="D19">
        <v>750</v>
      </c>
      <c r="F19">
        <v>750</v>
      </c>
    </row>
    <row r="20" spans="1:6">
      <c r="A20" t="s">
        <v>24</v>
      </c>
      <c r="B20">
        <f>B7*22</f>
        <v>4400</v>
      </c>
      <c r="D20">
        <f t="shared" ref="D20:F20" si="2">D7*22</f>
        <v>3520</v>
      </c>
      <c r="F20">
        <f t="shared" si="2"/>
        <v>5280</v>
      </c>
    </row>
    <row r="21" spans="1:6">
      <c r="A21" t="s">
        <v>14</v>
      </c>
    </row>
    <row r="22" spans="1:6">
      <c r="A22" t="s">
        <v>15</v>
      </c>
    </row>
    <row r="23" spans="1:6">
      <c r="A23" t="s">
        <v>16</v>
      </c>
    </row>
    <row r="24" spans="1:6">
      <c r="A24" t="s">
        <v>17</v>
      </c>
    </row>
    <row r="25" spans="1:6">
      <c r="A25" t="s">
        <v>18</v>
      </c>
    </row>
    <row r="26" spans="1:6">
      <c r="A26" t="s">
        <v>19</v>
      </c>
    </row>
    <row r="27" spans="1:6">
      <c r="A27" t="s">
        <v>20</v>
      </c>
    </row>
    <row r="28" spans="1:6">
      <c r="A28" t="s">
        <v>20</v>
      </c>
    </row>
    <row r="69" spans="1:6">
      <c r="A69" t="s">
        <v>26</v>
      </c>
      <c r="B69">
        <f>SUM(B19:B68)</f>
        <v>5150</v>
      </c>
      <c r="D69">
        <f t="shared" ref="D69:F69" si="3">SUM(D19:D68)</f>
        <v>4270</v>
      </c>
      <c r="F69">
        <f t="shared" si="3"/>
        <v>6030</v>
      </c>
    </row>
    <row r="72" spans="1:6">
      <c r="A72" s="1" t="s">
        <v>21</v>
      </c>
      <c r="B72">
        <f>B16-B69</f>
        <v>34850</v>
      </c>
      <c r="D72">
        <f t="shared" ref="D72:F72" si="4">D16-D69</f>
        <v>27730</v>
      </c>
      <c r="F72">
        <f t="shared" si="4"/>
        <v>41970</v>
      </c>
    </row>
  </sheetData>
  <mergeCells count="3">
    <mergeCell ref="A4:B4"/>
    <mergeCell ref="A1:F1"/>
    <mergeCell ref="A2:F2"/>
  </mergeCells>
  <phoneticPr fontId="3" type="noConversion"/>
  <printOptions gridLines="1"/>
  <pageMargins left="0.75000000000000011" right="0.75000000000000011" top="1" bottom="1" header="0.5" footer="0.5"/>
  <pageSetup paperSize="9" scale="6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Egan</dc:creator>
  <cp:lastModifiedBy>Glen Egan</cp:lastModifiedBy>
  <dcterms:created xsi:type="dcterms:W3CDTF">2013-01-08T05:53:35Z</dcterms:created>
  <dcterms:modified xsi:type="dcterms:W3CDTF">2013-01-26T07:33:47Z</dcterms:modified>
</cp:coreProperties>
</file>